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35" windowWidth="24165" windowHeight="14715"/>
  </bookViews>
  <sheets>
    <sheet name="Dial Capacity from List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B21" i="1"/>
  <c r="B14" i="1"/>
  <c r="B22" i="1"/>
  <c r="B20" i="1"/>
  <c r="B19" i="1"/>
  <c r="B18" i="1"/>
  <c r="B17" i="1"/>
  <c r="B16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<sst xmlns="http://schemas.openxmlformats.org/spreadsheetml/2006/main" count="41" uniqueCount="41">
  <si>
    <t>Dials/day/rep</t>
  </si>
  <si>
    <t># Touches</t>
  </si>
  <si>
    <t>SDRs</t>
  </si>
  <si>
    <t>Dials per name</t>
  </si>
  <si>
    <t>Dials possible per pass</t>
  </si>
  <si>
    <t>Years to complete pass</t>
  </si>
  <si>
    <t>Item</t>
  </si>
  <si>
    <t>Amount</t>
  </si>
  <si>
    <t>Notes</t>
  </si>
  <si>
    <t>How many years worth of dials can your market's lists sustain?</t>
  </si>
  <si>
    <t>% Touches Done on Avg</t>
  </si>
  <si>
    <t>365 days - 104 weekend days - 30 holidays/PTO</t>
  </si>
  <si>
    <t>Enter the number of SDRs on your team</t>
  </si>
  <si>
    <t>Enter an approximation for what percentage you can access in lists.</t>
  </si>
  <si>
    <t>Enter what percentage of names will be scrubbed from lists you buy.  We approximate 60% from past experience</t>
  </si>
  <si>
    <t>Enter the number of names per company you acquire from a list</t>
  </si>
  <si>
    <t>Enter the average number of dials per day your SDRs achieve</t>
  </si>
  <si>
    <t>Enter the number of calls you ask your SDRs to make before giving up on a name</t>
  </si>
  <si>
    <t>Enter the average number of dials to any single name, as a % total touches</t>
  </si>
  <si>
    <t>Working Days per year</t>
  </si>
  <si>
    <t>Total companies in market</t>
  </si>
  <si>
    <t>% you can get from lists</t>
  </si>
  <si>
    <t>% names that are real</t>
  </si>
  <si>
    <t>Names per company</t>
  </si>
  <si>
    <t>Companies you can get</t>
  </si>
  <si>
    <t>Names you can get</t>
  </si>
  <si>
    <t>#</t>
  </si>
  <si>
    <t>(1) * (2)</t>
  </si>
  <si>
    <t>(10) * (3) * (4)</t>
  </si>
  <si>
    <t>(5) * (6)</t>
  </si>
  <si>
    <t>(11) * (12)</t>
  </si>
  <si>
    <t>(7) * (8) * (9)</t>
  </si>
  <si>
    <r>
      <t xml:space="preserve">Key:  </t>
    </r>
    <r>
      <rPr>
        <sz val="11"/>
        <color rgb="FF0000FF"/>
        <rFont val="Calibri"/>
        <family val="2"/>
        <scheme val="minor"/>
      </rPr>
      <t>blue text are input cells</t>
    </r>
  </si>
  <si>
    <t>www.insightsquared.com</t>
  </si>
  <si>
    <t>Enter the total # companies in your market</t>
  </si>
  <si>
    <t>MQLs per year</t>
  </si>
  <si>
    <t>Enter your marketing team's goals for MQLs per year</t>
  </si>
  <si>
    <t>SDR total dials / year</t>
  </si>
  <si>
    <t>SDR dials to MQLs / year</t>
  </si>
  <si>
    <t>(10) * (13)</t>
  </si>
  <si>
    <t>(13) / [(14) - (16)]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</si>
</sst>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name val="Calibri"/>
      <scheme val="minor"/>
    </font>
    <font>
      <i/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3E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3" borderId="1" xfId="0" applyFill="1" applyBorder="1"/>
    <xf numFmtId="165" fontId="7" fillId="3" borderId="1" xfId="1" applyNumberFormat="1" applyFont="1" applyFill="1" applyBorder="1"/>
    <xf numFmtId="165" fontId="0" fillId="3" borderId="1" xfId="0" applyNumberFormat="1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164" fontId="0" fillId="3" borderId="7" xfId="0" applyNumberFormat="1" applyFill="1" applyBorder="1"/>
    <xf numFmtId="0" fontId="0" fillId="3" borderId="8" xfId="0" applyFill="1" applyBorder="1" applyAlignment="1">
      <alignment wrapText="1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 applyAlignment="1">
      <alignment wrapText="1"/>
    </xf>
    <xf numFmtId="0" fontId="5" fillId="3" borderId="0" xfId="0" applyFont="1" applyFill="1"/>
    <xf numFmtId="0" fontId="8" fillId="3" borderId="0" xfId="31" applyFont="1" applyFill="1" applyAlignment="1">
      <alignment horizontal="right" wrapText="1"/>
    </xf>
    <xf numFmtId="165" fontId="2" fillId="3" borderId="0" xfId="1" applyNumberFormat="1" applyFont="1" applyFill="1" applyBorder="1" applyProtection="1">
      <protection locked="0"/>
    </xf>
    <xf numFmtId="9" fontId="2" fillId="3" borderId="1" xfId="2" applyFont="1" applyFill="1" applyBorder="1" applyProtection="1">
      <protection locked="0"/>
    </xf>
    <xf numFmtId="165" fontId="2" fillId="3" borderId="1" xfId="1" applyNumberFormat="1" applyFont="1" applyFill="1" applyBorder="1" applyProtection="1">
      <protection locked="0"/>
    </xf>
  </cellXfs>
  <cellStyles count="36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1247915</xdr:colOff>
      <xdr:row>0</xdr:row>
      <xdr:rowOff>165655</xdr:rowOff>
    </xdr:from>
    <xdr:to>
      <xdr:col>4</xdr:col>
      <xdr:colOff>2588427</xdr:colOff>
      <xdr:row>2</xdr:row>
      <xdr:rowOff>11047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2785" y="519046"/>
          <a:ext cx="1340512" cy="198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sightsquar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zoomScale="110" zoomScaleNormal="110" zoomScalePageLayoutView="115" workbookViewId="0">
      <selection activeCell="J9" sqref="J9"/>
    </sheetView>
  </sheetViews>
  <sheetFormatPr defaultColWidth="8.85546875" defaultRowHeight="15" x14ac:dyDescent="0.25"/>
  <cols>
    <col min="1" max="2" width="3.7109375" style="1" customWidth="1"/>
    <col min="3" max="3" width="23.42578125" style="1" bestFit="1" customWidth="1"/>
    <col min="4" max="4" width="8.85546875" style="1"/>
    <col min="5" max="5" width="34.28515625" style="2" customWidth="1"/>
    <col min="6" max="6" width="15.140625" style="1" bestFit="1" customWidth="1"/>
    <col min="7" max="16384" width="8.85546875" style="1"/>
  </cols>
  <sheetData>
    <row r="2" spans="2:5" x14ac:dyDescent="0.25">
      <c r="B2" s="18" t="s">
        <v>9</v>
      </c>
    </row>
    <row r="3" spans="2:5" ht="6" customHeight="1" x14ac:dyDescent="0.25"/>
    <row r="4" spans="2:5" x14ac:dyDescent="0.25">
      <c r="B4" s="15" t="s">
        <v>26</v>
      </c>
      <c r="C4" s="16" t="s">
        <v>6</v>
      </c>
      <c r="D4" s="16" t="s">
        <v>7</v>
      </c>
      <c r="E4" s="17" t="s">
        <v>8</v>
      </c>
    </row>
    <row r="5" spans="2:5" ht="30" x14ac:dyDescent="0.25">
      <c r="B5" s="6">
        <f>ROW()-4</f>
        <v>1</v>
      </c>
      <c r="C5" s="7" t="s">
        <v>20</v>
      </c>
      <c r="D5" s="20">
        <v>100000</v>
      </c>
      <c r="E5" s="8" t="s">
        <v>34</v>
      </c>
    </row>
    <row r="6" spans="2:5" ht="30" x14ac:dyDescent="0.25">
      <c r="B6" s="9">
        <f t="shared" ref="B6:B14" si="0">ROW()-4</f>
        <v>2</v>
      </c>
      <c r="C6" s="3" t="s">
        <v>21</v>
      </c>
      <c r="D6" s="21">
        <v>0.75</v>
      </c>
      <c r="E6" s="10" t="s">
        <v>13</v>
      </c>
    </row>
    <row r="7" spans="2:5" ht="30" x14ac:dyDescent="0.25">
      <c r="B7" s="9">
        <f t="shared" si="0"/>
        <v>3</v>
      </c>
      <c r="C7" s="3" t="s">
        <v>23</v>
      </c>
      <c r="D7" s="22">
        <v>4</v>
      </c>
      <c r="E7" s="10" t="s">
        <v>15</v>
      </c>
    </row>
    <row r="8" spans="2:5" ht="60" x14ac:dyDescent="0.25">
      <c r="B8" s="9">
        <f t="shared" si="0"/>
        <v>4</v>
      </c>
      <c r="C8" s="3" t="s">
        <v>22</v>
      </c>
      <c r="D8" s="21">
        <v>0.6</v>
      </c>
      <c r="E8" s="10" t="s">
        <v>14</v>
      </c>
    </row>
    <row r="9" spans="2:5" ht="45" x14ac:dyDescent="0.25">
      <c r="B9" s="9">
        <f t="shared" si="0"/>
        <v>5</v>
      </c>
      <c r="C9" s="3" t="s">
        <v>1</v>
      </c>
      <c r="D9" s="22">
        <v>8</v>
      </c>
      <c r="E9" s="10" t="s">
        <v>17</v>
      </c>
    </row>
    <row r="10" spans="2:5" ht="45" x14ac:dyDescent="0.25">
      <c r="B10" s="9">
        <f t="shared" si="0"/>
        <v>6</v>
      </c>
      <c r="C10" s="3" t="s">
        <v>10</v>
      </c>
      <c r="D10" s="21">
        <v>0.5</v>
      </c>
      <c r="E10" s="10" t="s">
        <v>18</v>
      </c>
    </row>
    <row r="11" spans="2:5" ht="30" x14ac:dyDescent="0.25">
      <c r="B11" s="9">
        <f t="shared" si="0"/>
        <v>7</v>
      </c>
      <c r="C11" s="3" t="s">
        <v>2</v>
      </c>
      <c r="D11" s="22">
        <v>10</v>
      </c>
      <c r="E11" s="10" t="s">
        <v>12</v>
      </c>
    </row>
    <row r="12" spans="2:5" ht="30" x14ac:dyDescent="0.25">
      <c r="B12" s="9">
        <f t="shared" si="0"/>
        <v>8</v>
      </c>
      <c r="C12" s="3" t="s">
        <v>0</v>
      </c>
      <c r="D12" s="22">
        <v>60</v>
      </c>
      <c r="E12" s="10" t="s">
        <v>16</v>
      </c>
    </row>
    <row r="13" spans="2:5" ht="30" x14ac:dyDescent="0.25">
      <c r="B13" s="9">
        <f t="shared" si="0"/>
        <v>9</v>
      </c>
      <c r="C13" s="3" t="s">
        <v>19</v>
      </c>
      <c r="D13" s="22">
        <v>231</v>
      </c>
      <c r="E13" s="10" t="s">
        <v>11</v>
      </c>
    </row>
    <row r="14" spans="2:5" ht="30" x14ac:dyDescent="0.25">
      <c r="B14" s="9">
        <f t="shared" si="0"/>
        <v>10</v>
      </c>
      <c r="C14" s="3" t="s">
        <v>35</v>
      </c>
      <c r="D14" s="22">
        <v>8000</v>
      </c>
      <c r="E14" s="10" t="s">
        <v>36</v>
      </c>
    </row>
    <row r="15" spans="2:5" ht="5.0999999999999996" customHeight="1" x14ac:dyDescent="0.25">
      <c r="B15" s="6"/>
      <c r="C15" s="7"/>
      <c r="D15" s="7"/>
      <c r="E15" s="8"/>
    </row>
    <row r="16" spans="2:5" x14ac:dyDescent="0.25">
      <c r="B16" s="9">
        <f>ROW()-5</f>
        <v>11</v>
      </c>
      <c r="C16" s="3" t="s">
        <v>24</v>
      </c>
      <c r="D16" s="4">
        <f>D5*D6</f>
        <v>75000</v>
      </c>
      <c r="E16" s="10" t="s">
        <v>27</v>
      </c>
    </row>
    <row r="17" spans="2:5" x14ac:dyDescent="0.25">
      <c r="B17" s="9">
        <f t="shared" ref="B17:B22" si="1">ROW()-5</f>
        <v>12</v>
      </c>
      <c r="C17" s="3" t="s">
        <v>25</v>
      </c>
      <c r="D17" s="4">
        <f>D16*D7*D8</f>
        <v>180000</v>
      </c>
      <c r="E17" s="10" t="s">
        <v>28</v>
      </c>
    </row>
    <row r="18" spans="2:5" x14ac:dyDescent="0.25">
      <c r="B18" s="9">
        <f t="shared" si="1"/>
        <v>13</v>
      </c>
      <c r="C18" s="3" t="s">
        <v>3</v>
      </c>
      <c r="D18" s="5">
        <f>D9*D10</f>
        <v>4</v>
      </c>
      <c r="E18" s="10" t="s">
        <v>29</v>
      </c>
    </row>
    <row r="19" spans="2:5" x14ac:dyDescent="0.25">
      <c r="B19" s="9">
        <f t="shared" si="1"/>
        <v>14</v>
      </c>
      <c r="C19" s="3" t="s">
        <v>4</v>
      </c>
      <c r="D19" s="5">
        <f>D17*D18</f>
        <v>720000</v>
      </c>
      <c r="E19" s="10" t="s">
        <v>30</v>
      </c>
    </row>
    <row r="20" spans="2:5" x14ac:dyDescent="0.25">
      <c r="B20" s="9">
        <f t="shared" si="1"/>
        <v>15</v>
      </c>
      <c r="C20" s="3" t="s">
        <v>37</v>
      </c>
      <c r="D20" s="5">
        <f>D12*D11*D13</f>
        <v>138600</v>
      </c>
      <c r="E20" s="10" t="s">
        <v>31</v>
      </c>
    </row>
    <row r="21" spans="2:5" x14ac:dyDescent="0.25">
      <c r="B21" s="9">
        <f t="shared" si="1"/>
        <v>16</v>
      </c>
      <c r="C21" s="3" t="s">
        <v>38</v>
      </c>
      <c r="D21" s="5">
        <f>D14*D18</f>
        <v>32000</v>
      </c>
      <c r="E21" s="10" t="s">
        <v>39</v>
      </c>
    </row>
    <row r="22" spans="2:5" x14ac:dyDescent="0.25">
      <c r="B22" s="11">
        <f t="shared" si="1"/>
        <v>17</v>
      </c>
      <c r="C22" s="12" t="s">
        <v>5</v>
      </c>
      <c r="D22" s="13">
        <f>D19/(D20-D21)</f>
        <v>6.7542213883677302</v>
      </c>
      <c r="E22" s="14" t="s">
        <v>40</v>
      </c>
    </row>
    <row r="23" spans="2:5" ht="6" customHeight="1" x14ac:dyDescent="0.25"/>
    <row r="24" spans="2:5" x14ac:dyDescent="0.25">
      <c r="B24" s="1" t="s">
        <v>32</v>
      </c>
      <c r="E24" s="19" t="s">
        <v>33</v>
      </c>
    </row>
  </sheetData>
  <sheetProtection password="CEC6" sheet="1" objects="1" scenarios="1"/>
  <hyperlinks>
    <hyperlink ref="E24" r:id="rId1"/>
  </hyperlinks>
  <pageMargins left="0.7" right="0.7" top="0.75" bottom="0.75" header="0.3" footer="0.3"/>
  <pageSetup orientation="portrait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Dial Capacity from 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Zorian</dc:creator>
  <cp:lastModifiedBy>user</cp:lastModifiedBy>
  <dcterms:created xsi:type="dcterms:W3CDTF">2013-07-25T13:24:31Z</dcterms:created>
  <dcterms:modified xsi:type="dcterms:W3CDTF">2013-08-03T21:54:54Z</dcterms:modified>
</cp:coreProperties>
</file>